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太谷区" sheetId="2" r:id="rId1"/>
    <sheet name="祁县" sheetId="3" r:id="rId2"/>
    <sheet name="平遥县" sheetId="4" r:id="rId3"/>
    <sheet name="介休市" sheetId="5" r:id="rId4"/>
    <sheet name="昔阳县" sheetId="6" r:id="rId5"/>
    <sheet name="左权县" sheetId="7" r:id="rId6"/>
  </sheets>
  <calcPr calcId="144525"/>
</workbook>
</file>

<file path=xl/sharedStrings.xml><?xml version="1.0" encoding="utf-8"?>
<sst xmlns="http://schemas.openxmlformats.org/spreadsheetml/2006/main" count="132" uniqueCount="58">
  <si>
    <t>附件2-1</t>
  </si>
  <si>
    <t>太谷区2022年计划内项目未完工情况表</t>
  </si>
  <si>
    <t>序号</t>
  </si>
  <si>
    <t>项目名称</t>
  </si>
  <si>
    <t>计划情况</t>
  </si>
  <si>
    <t>未完成情况</t>
  </si>
  <si>
    <t>备注</t>
  </si>
  <si>
    <t>里程（公里）</t>
  </si>
  <si>
    <t>投资（万元）</t>
  </si>
  <si>
    <t>太谷区合计</t>
  </si>
  <si>
    <t>一</t>
  </si>
  <si>
    <t>四好农村路</t>
  </si>
  <si>
    <t>（一）</t>
  </si>
  <si>
    <t>县乡路改造</t>
  </si>
  <si>
    <t>大白-小白</t>
  </si>
  <si>
    <t>（二）</t>
  </si>
  <si>
    <t>资源路、产业路</t>
  </si>
  <si>
    <t>南山旅游公路-东辉先正达园区</t>
  </si>
  <si>
    <t>（三）</t>
  </si>
  <si>
    <t>危桥改造</t>
  </si>
  <si>
    <t>东贾铁路立交桥</t>
  </si>
  <si>
    <t>附件2-2</t>
  </si>
  <si>
    <t>祁县2022年计划内项目未完工情况表</t>
  </si>
  <si>
    <t>祁县合计</t>
  </si>
  <si>
    <t>建制村通双车道</t>
  </si>
  <si>
    <t>丰固村至中轴线</t>
  </si>
  <si>
    <t>县道乔家堡-祁县线（一期）</t>
  </si>
  <si>
    <t>附件2-3</t>
  </si>
  <si>
    <t>平遥县2022年计划内项目未完工情况表</t>
  </si>
  <si>
    <t>平遥县合计</t>
  </si>
  <si>
    <t>自然村通硬化路</t>
  </si>
  <si>
    <t>南官地至芦村</t>
  </si>
  <si>
    <t>东夏线至金陵</t>
  </si>
  <si>
    <t>乡镇通三级</t>
  </si>
  <si>
    <t>桥南线桥头至西达蒲段改造工程</t>
  </si>
  <si>
    <t>附件2-4</t>
  </si>
  <si>
    <t>介休市2022年计划内项目未完工情况表</t>
  </si>
  <si>
    <t>介休市合计</t>
  </si>
  <si>
    <t>介休市经济技术开发区国道108-益兴公司道路工程</t>
  </si>
  <si>
    <t>义安下穿桥-邬东线西武屯段</t>
  </si>
  <si>
    <t>孙家寨桥-108国道段（万关线道路改造工程）</t>
  </si>
  <si>
    <t>二</t>
  </si>
  <si>
    <t>太行一号旅游公路</t>
  </si>
  <si>
    <t>洪山-源神池</t>
  </si>
  <si>
    <t>西赵线</t>
  </si>
  <si>
    <t>附件2-5</t>
  </si>
  <si>
    <t>昔阳县2022年计划内项目未完工情况表</t>
  </si>
  <si>
    <t>昔阳县合计</t>
  </si>
  <si>
    <t>卷峪沟-广阳</t>
  </si>
  <si>
    <t>瓮山至黄庵垴</t>
  </si>
  <si>
    <t>附件2-6</t>
  </si>
  <si>
    <t>左权县2022年计划内项目未完工情况表</t>
  </si>
  <si>
    <t>左权县合计</t>
  </si>
  <si>
    <t>骆驼-河东村通公路工程</t>
  </si>
  <si>
    <t>河东-芹泉村通公路工程</t>
  </si>
  <si>
    <t>石匣环库路</t>
  </si>
  <si>
    <t>S322—武军山</t>
  </si>
  <si>
    <t>天门—母子山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</si>
</sst>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_ "/>
    <numFmt numFmtId="178" formatCode="0.0_ "/>
    <numFmt numFmtId="179" formatCode="0_ "/>
    <numFmt numFmtId="180" formatCode="#,##0.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0"/>
      <name val="仿宋"/>
      <charset val="134"/>
    </font>
    <font>
      <b/>
      <sz val="11"/>
      <name val="仿宋"/>
      <charset val="134"/>
    </font>
    <font>
      <b/>
      <sz val="10"/>
      <name val="仿宋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80" fontId="7" fillId="2" borderId="1" xfId="0" applyNumberFormat="1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9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tabSelected="1" workbookViewId="0">
      <selection activeCell="A1" sqref="$A1:$XFD1"/>
    </sheetView>
  </sheetViews>
  <sheetFormatPr defaultColWidth="9" defaultRowHeight="13.5" outlineLevelCol="6"/>
  <cols>
    <col min="1" max="1" width="11.875" customWidth="1"/>
    <col min="2" max="2" width="17.875" customWidth="1"/>
    <col min="3" max="6" width="12.875" customWidth="1"/>
    <col min="7" max="7" width="13" customWidth="1"/>
  </cols>
  <sheetData>
    <row r="1" ht="20" customHeight="1" spans="1:7">
      <c r="A1" s="4" t="s">
        <v>0</v>
      </c>
      <c r="B1" s="4"/>
      <c r="C1" s="4"/>
      <c r="D1" s="4"/>
      <c r="E1" s="4"/>
      <c r="F1" s="4"/>
      <c r="G1" s="4"/>
    </row>
    <row r="2" ht="42" customHeight="1" spans="1:7">
      <c r="A2" s="5" t="s">
        <v>1</v>
      </c>
      <c r="B2" s="5"/>
      <c r="C2" s="5"/>
      <c r="D2" s="5"/>
      <c r="E2" s="5"/>
      <c r="F2" s="5"/>
      <c r="G2" s="5"/>
    </row>
    <row r="3" ht="36" customHeight="1" spans="1:7">
      <c r="A3" s="6" t="s">
        <v>2</v>
      </c>
      <c r="B3" s="7" t="s">
        <v>3</v>
      </c>
      <c r="C3" s="7" t="s">
        <v>4</v>
      </c>
      <c r="D3" s="7"/>
      <c r="E3" s="8" t="s">
        <v>5</v>
      </c>
      <c r="F3" s="9"/>
      <c r="G3" s="7" t="s">
        <v>6</v>
      </c>
    </row>
    <row r="4" ht="33" customHeight="1" spans="1:7">
      <c r="A4" s="6"/>
      <c r="B4" s="7"/>
      <c r="C4" s="7" t="s">
        <v>7</v>
      </c>
      <c r="D4" s="7" t="s">
        <v>8</v>
      </c>
      <c r="E4" s="7" t="s">
        <v>7</v>
      </c>
      <c r="F4" s="7" t="s">
        <v>8</v>
      </c>
      <c r="G4" s="7"/>
    </row>
    <row r="5" s="1" customFormat="1" ht="32" customHeight="1" spans="1:7">
      <c r="A5" s="10"/>
      <c r="B5" s="11" t="s">
        <v>9</v>
      </c>
      <c r="C5" s="11">
        <f t="shared" ref="C5:F5" si="0">C6</f>
        <v>15.9</v>
      </c>
      <c r="D5" s="11">
        <f t="shared" si="0"/>
        <v>5971</v>
      </c>
      <c r="E5" s="11">
        <f t="shared" si="0"/>
        <v>15.9</v>
      </c>
      <c r="F5" s="11">
        <f t="shared" si="0"/>
        <v>5971</v>
      </c>
      <c r="G5" s="11"/>
    </row>
    <row r="6" s="1" customFormat="1" ht="32" customHeight="1" spans="1:7">
      <c r="A6" s="10" t="s">
        <v>10</v>
      </c>
      <c r="B6" s="11" t="s">
        <v>11</v>
      </c>
      <c r="C6" s="11">
        <f>C7+C9</f>
        <v>15.9</v>
      </c>
      <c r="D6" s="11">
        <f>D7+D9+D11</f>
        <v>5971</v>
      </c>
      <c r="E6" s="11">
        <f>E7+E9</f>
        <v>15.9</v>
      </c>
      <c r="F6" s="11">
        <f>F7+F9+F11</f>
        <v>5971</v>
      </c>
      <c r="G6" s="11"/>
    </row>
    <row r="7" s="1" customFormat="1" ht="32" customHeight="1" spans="1:7">
      <c r="A7" s="10" t="s">
        <v>12</v>
      </c>
      <c r="B7" s="11" t="s">
        <v>13</v>
      </c>
      <c r="C7" s="11">
        <f t="shared" ref="C7:F7" si="1">SUM(C8)</f>
        <v>7.3</v>
      </c>
      <c r="D7" s="11">
        <f t="shared" si="1"/>
        <v>700</v>
      </c>
      <c r="E7" s="11">
        <f t="shared" si="1"/>
        <v>7.3</v>
      </c>
      <c r="F7" s="11">
        <f t="shared" si="1"/>
        <v>700</v>
      </c>
      <c r="G7" s="11"/>
    </row>
    <row r="8" ht="32" customHeight="1" spans="1:7">
      <c r="A8" s="7">
        <v>1</v>
      </c>
      <c r="B8" s="13" t="s">
        <v>14</v>
      </c>
      <c r="C8" s="14">
        <v>7.3</v>
      </c>
      <c r="D8" s="15">
        <v>700</v>
      </c>
      <c r="E8" s="7">
        <v>7.3</v>
      </c>
      <c r="F8" s="7">
        <v>700</v>
      </c>
      <c r="G8" s="7"/>
    </row>
    <row r="9" s="1" customFormat="1" ht="32" customHeight="1" spans="1:7">
      <c r="A9" s="11" t="s">
        <v>15</v>
      </c>
      <c r="B9" s="24" t="s">
        <v>16</v>
      </c>
      <c r="C9" s="25">
        <f t="shared" ref="C9:F9" si="2">SUM(C10)</f>
        <v>8.6</v>
      </c>
      <c r="D9" s="29">
        <f t="shared" si="2"/>
        <v>4600</v>
      </c>
      <c r="E9" s="25">
        <f t="shared" si="2"/>
        <v>8.6</v>
      </c>
      <c r="F9" s="25">
        <f t="shared" si="2"/>
        <v>4600</v>
      </c>
      <c r="G9" s="11"/>
    </row>
    <row r="10" ht="32" customHeight="1" spans="1:7">
      <c r="A10" s="7">
        <v>2</v>
      </c>
      <c r="B10" s="13" t="s">
        <v>17</v>
      </c>
      <c r="C10" s="14">
        <v>8.6</v>
      </c>
      <c r="D10" s="15">
        <v>4600</v>
      </c>
      <c r="E10" s="7">
        <v>8.6</v>
      </c>
      <c r="F10" s="7">
        <v>4600</v>
      </c>
      <c r="G10" s="7"/>
    </row>
    <row r="11" s="1" customFormat="1" ht="32" customHeight="1" spans="1:7">
      <c r="A11" s="11" t="s">
        <v>18</v>
      </c>
      <c r="B11" s="24" t="s">
        <v>19</v>
      </c>
      <c r="C11" s="25"/>
      <c r="D11" s="32">
        <f>SUM(D12)</f>
        <v>671</v>
      </c>
      <c r="E11" s="11"/>
      <c r="F11" s="32">
        <f>SUM(F12)</f>
        <v>671</v>
      </c>
      <c r="G11" s="11"/>
    </row>
    <row r="12" ht="32" customHeight="1" spans="1:7">
      <c r="A12" s="7">
        <v>3</v>
      </c>
      <c r="B12" s="13" t="s">
        <v>20</v>
      </c>
      <c r="C12" s="13"/>
      <c r="D12" s="15">
        <v>671</v>
      </c>
      <c r="E12" s="7"/>
      <c r="F12" s="7">
        <v>671</v>
      </c>
      <c r="G12" s="7"/>
    </row>
  </sheetData>
  <mergeCells count="7">
    <mergeCell ref="A1:G1"/>
    <mergeCell ref="A2:G2"/>
    <mergeCell ref="C3:D3"/>
    <mergeCell ref="E3:F3"/>
    <mergeCell ref="A3:A4"/>
    <mergeCell ref="B3:B4"/>
    <mergeCell ref="G3:G4"/>
  </mergeCells>
  <pageMargins left="0.75" right="0.75" top="1" bottom="1" header="0.5" footer="0.5"/>
  <pageSetup paperSize="9" scale="93" orientation="portrait"/>
  <headerFooter/>
  <ignoredErrors>
    <ignoredError sqref="D6:E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A1" sqref="$A1:$XFD1"/>
    </sheetView>
  </sheetViews>
  <sheetFormatPr defaultColWidth="9" defaultRowHeight="13.5" outlineLevelCol="6"/>
  <cols>
    <col min="1" max="1" width="8.125" customWidth="1"/>
    <col min="2" max="2" width="23.375" customWidth="1"/>
    <col min="3" max="6" width="12.875" customWidth="1"/>
    <col min="7" max="7" width="13.875" customWidth="1"/>
  </cols>
  <sheetData>
    <row r="1" ht="20" customHeight="1" spans="1:7">
      <c r="A1" s="4" t="s">
        <v>21</v>
      </c>
      <c r="B1" s="4"/>
      <c r="C1" s="4"/>
      <c r="D1" s="4"/>
      <c r="E1" s="4"/>
      <c r="F1" s="4"/>
      <c r="G1" s="4"/>
    </row>
    <row r="2" ht="47" customHeight="1" spans="1:7">
      <c r="A2" s="5" t="s">
        <v>22</v>
      </c>
      <c r="B2" s="5"/>
      <c r="C2" s="5"/>
      <c r="D2" s="5"/>
      <c r="E2" s="5"/>
      <c r="F2" s="5"/>
      <c r="G2" s="5"/>
    </row>
    <row r="3" ht="38" customHeight="1" spans="1:7">
      <c r="A3" s="6" t="s">
        <v>2</v>
      </c>
      <c r="B3" s="7" t="s">
        <v>3</v>
      </c>
      <c r="C3" s="7" t="s">
        <v>4</v>
      </c>
      <c r="D3" s="7"/>
      <c r="E3" s="8" t="s">
        <v>5</v>
      </c>
      <c r="F3" s="9"/>
      <c r="G3" s="7" t="s">
        <v>6</v>
      </c>
    </row>
    <row r="4" ht="38" customHeight="1" spans="1:7">
      <c r="A4" s="6"/>
      <c r="B4" s="7"/>
      <c r="C4" s="7" t="s">
        <v>7</v>
      </c>
      <c r="D4" s="7" t="s">
        <v>8</v>
      </c>
      <c r="E4" s="7" t="s">
        <v>7</v>
      </c>
      <c r="F4" s="7" t="s">
        <v>8</v>
      </c>
      <c r="G4" s="7"/>
    </row>
    <row r="5" s="2" customFormat="1" ht="43" customHeight="1" spans="1:7">
      <c r="A5" s="11"/>
      <c r="B5" s="11" t="s">
        <v>23</v>
      </c>
      <c r="C5" s="11">
        <f t="shared" ref="C5:F5" si="0">C6</f>
        <v>3.5</v>
      </c>
      <c r="D5" s="11">
        <f t="shared" si="0"/>
        <v>1380</v>
      </c>
      <c r="E5" s="11">
        <f t="shared" si="0"/>
        <v>3.5</v>
      </c>
      <c r="F5" s="11">
        <f t="shared" si="0"/>
        <v>1380</v>
      </c>
      <c r="G5" s="11"/>
    </row>
    <row r="6" s="2" customFormat="1" ht="43" customHeight="1" spans="1:7">
      <c r="A6" s="11" t="s">
        <v>10</v>
      </c>
      <c r="B6" s="11" t="s">
        <v>11</v>
      </c>
      <c r="C6" s="11">
        <f t="shared" ref="C6:F6" si="1">C7+C9</f>
        <v>3.5</v>
      </c>
      <c r="D6" s="11">
        <f t="shared" si="1"/>
        <v>1380</v>
      </c>
      <c r="E6" s="11">
        <f t="shared" si="1"/>
        <v>3.5</v>
      </c>
      <c r="F6" s="11">
        <f t="shared" si="1"/>
        <v>1380</v>
      </c>
      <c r="G6" s="11"/>
    </row>
    <row r="7" s="2" customFormat="1" ht="43" customHeight="1" spans="1:7">
      <c r="A7" s="11" t="s">
        <v>12</v>
      </c>
      <c r="B7" s="11" t="s">
        <v>24</v>
      </c>
      <c r="C7" s="11">
        <f t="shared" ref="C7:F7" si="2">SUM(C8)</f>
        <v>1.5</v>
      </c>
      <c r="D7" s="11">
        <f t="shared" si="2"/>
        <v>180</v>
      </c>
      <c r="E7" s="11">
        <f t="shared" si="2"/>
        <v>1.5</v>
      </c>
      <c r="F7" s="11">
        <f t="shared" si="2"/>
        <v>180</v>
      </c>
      <c r="G7" s="11"/>
    </row>
    <row r="8" s="3" customFormat="1" ht="43" customHeight="1" spans="1:7">
      <c r="A8" s="7">
        <v>1</v>
      </c>
      <c r="B8" s="13" t="s">
        <v>25</v>
      </c>
      <c r="C8" s="14">
        <v>1.5</v>
      </c>
      <c r="D8" s="15">
        <v>180</v>
      </c>
      <c r="E8" s="7">
        <v>1.5</v>
      </c>
      <c r="F8" s="7">
        <v>180</v>
      </c>
      <c r="G8" s="7"/>
    </row>
    <row r="9" s="2" customFormat="1" ht="43" customHeight="1" spans="1:7">
      <c r="A9" s="11" t="s">
        <v>15</v>
      </c>
      <c r="B9" s="24" t="s">
        <v>13</v>
      </c>
      <c r="C9" s="29">
        <f t="shared" ref="C9:F9" si="3">SUM(C10)</f>
        <v>2</v>
      </c>
      <c r="D9" s="25">
        <f t="shared" si="3"/>
        <v>1200</v>
      </c>
      <c r="E9" s="29">
        <f t="shared" si="3"/>
        <v>2</v>
      </c>
      <c r="F9" s="25">
        <f t="shared" si="3"/>
        <v>1200</v>
      </c>
      <c r="G9" s="11"/>
    </row>
    <row r="10" s="3" customFormat="1" ht="43" customHeight="1" spans="1:7">
      <c r="A10" s="7">
        <v>2</v>
      </c>
      <c r="B10" s="31" t="s">
        <v>26</v>
      </c>
      <c r="C10" s="31">
        <v>2</v>
      </c>
      <c r="D10" s="31">
        <v>1200</v>
      </c>
      <c r="E10" s="7">
        <v>2</v>
      </c>
      <c r="F10" s="7">
        <v>1200</v>
      </c>
      <c r="G10" s="7"/>
    </row>
  </sheetData>
  <mergeCells count="7">
    <mergeCell ref="A1:G1"/>
    <mergeCell ref="A2:G2"/>
    <mergeCell ref="C3:D3"/>
    <mergeCell ref="E3:F3"/>
    <mergeCell ref="A3:A4"/>
    <mergeCell ref="B3:B4"/>
    <mergeCell ref="G3:G4"/>
  </mergeCells>
  <pageMargins left="0.75" right="0.75" top="1" bottom="1" header="0.5" footer="0.5"/>
  <pageSetup paperSize="9" scale="9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tabSelected="1" workbookViewId="0">
      <selection activeCell="A1" sqref="$A1:$XFD1"/>
    </sheetView>
  </sheetViews>
  <sheetFormatPr defaultColWidth="9" defaultRowHeight="13.5" outlineLevelCol="6"/>
  <cols>
    <col min="1" max="1" width="8.125" customWidth="1"/>
    <col min="2" max="2" width="15.375" customWidth="1"/>
    <col min="3" max="6" width="12.875" customWidth="1"/>
    <col min="7" max="7" width="14.125" customWidth="1"/>
  </cols>
  <sheetData>
    <row r="1" ht="20" customHeight="1" spans="1:7">
      <c r="A1" s="4" t="s">
        <v>27</v>
      </c>
      <c r="B1" s="4"/>
      <c r="C1" s="4"/>
      <c r="D1" s="4"/>
      <c r="E1" s="4"/>
      <c r="F1" s="4"/>
      <c r="G1" s="4"/>
    </row>
    <row r="2" ht="54" customHeight="1" spans="1:7">
      <c r="A2" s="5" t="s">
        <v>28</v>
      </c>
      <c r="B2" s="5"/>
      <c r="C2" s="5"/>
      <c r="D2" s="5"/>
      <c r="E2" s="5"/>
      <c r="F2" s="5"/>
      <c r="G2" s="5"/>
    </row>
    <row r="3" ht="54" customHeight="1" spans="1:7">
      <c r="A3" s="6" t="s">
        <v>2</v>
      </c>
      <c r="B3" s="7" t="s">
        <v>3</v>
      </c>
      <c r="C3" s="7" t="s">
        <v>4</v>
      </c>
      <c r="D3" s="7"/>
      <c r="E3" s="8" t="s">
        <v>5</v>
      </c>
      <c r="F3" s="9"/>
      <c r="G3" s="7" t="s">
        <v>6</v>
      </c>
    </row>
    <row r="4" ht="54" customHeight="1" spans="1:7">
      <c r="A4" s="6"/>
      <c r="B4" s="7"/>
      <c r="C4" s="7" t="s">
        <v>7</v>
      </c>
      <c r="D4" s="7" t="s">
        <v>8</v>
      </c>
      <c r="E4" s="7" t="s">
        <v>7</v>
      </c>
      <c r="F4" s="7" t="s">
        <v>8</v>
      </c>
      <c r="G4" s="7"/>
    </row>
    <row r="5" s="2" customFormat="1" ht="28" customHeight="1" spans="1:7">
      <c r="A5" s="11"/>
      <c r="B5" s="11" t="s">
        <v>29</v>
      </c>
      <c r="C5" s="11">
        <f t="shared" ref="C5:F5" si="0">C6</f>
        <v>13.1</v>
      </c>
      <c r="D5" s="11">
        <f t="shared" si="0"/>
        <v>4472</v>
      </c>
      <c r="E5" s="11">
        <f t="shared" si="0"/>
        <v>13.1</v>
      </c>
      <c r="F5" s="11">
        <f t="shared" si="0"/>
        <v>4402</v>
      </c>
      <c r="G5" s="11"/>
    </row>
    <row r="6" s="2" customFormat="1" ht="28" customHeight="1" spans="1:7">
      <c r="A6" s="11" t="s">
        <v>10</v>
      </c>
      <c r="B6" s="11" t="s">
        <v>11</v>
      </c>
      <c r="C6" s="11">
        <f t="shared" ref="C6:F6" si="1">C7+C9+C11</f>
        <v>13.1</v>
      </c>
      <c r="D6" s="11">
        <f t="shared" si="1"/>
        <v>4472</v>
      </c>
      <c r="E6" s="11">
        <f t="shared" si="1"/>
        <v>13.1</v>
      </c>
      <c r="F6" s="11">
        <f t="shared" si="1"/>
        <v>4402</v>
      </c>
      <c r="G6" s="11"/>
    </row>
    <row r="7" s="2" customFormat="1" ht="28" customHeight="1" spans="1:7">
      <c r="A7" s="11" t="s">
        <v>12</v>
      </c>
      <c r="B7" s="11" t="s">
        <v>30</v>
      </c>
      <c r="C7" s="11">
        <f t="shared" ref="C7:F7" si="2">SUM(C8)</f>
        <v>7</v>
      </c>
      <c r="D7" s="11">
        <f t="shared" si="2"/>
        <v>812</v>
      </c>
      <c r="E7" s="11">
        <f t="shared" si="2"/>
        <v>7</v>
      </c>
      <c r="F7" s="11">
        <f t="shared" si="2"/>
        <v>802</v>
      </c>
      <c r="G7" s="11"/>
    </row>
    <row r="8" s="3" customFormat="1" ht="28" customHeight="1" spans="1:7">
      <c r="A8" s="7">
        <v>1</v>
      </c>
      <c r="B8" s="26" t="s">
        <v>31</v>
      </c>
      <c r="C8" s="14">
        <v>7</v>
      </c>
      <c r="D8" s="15">
        <v>812</v>
      </c>
      <c r="E8" s="7">
        <v>7</v>
      </c>
      <c r="F8" s="7">
        <v>802</v>
      </c>
      <c r="G8" s="27"/>
    </row>
    <row r="9" s="2" customFormat="1" ht="28" customHeight="1" spans="1:7">
      <c r="A9" s="11" t="s">
        <v>15</v>
      </c>
      <c r="B9" s="28" t="s">
        <v>24</v>
      </c>
      <c r="C9" s="29">
        <f t="shared" ref="C9:F9" si="3">SUM(C10)</f>
        <v>2</v>
      </c>
      <c r="D9" s="29">
        <f t="shared" si="3"/>
        <v>380</v>
      </c>
      <c r="E9" s="29">
        <f t="shared" si="3"/>
        <v>2</v>
      </c>
      <c r="F9" s="29">
        <f t="shared" si="3"/>
        <v>330</v>
      </c>
      <c r="G9" s="30"/>
    </row>
    <row r="10" s="3" customFormat="1" ht="28" customHeight="1" spans="1:7">
      <c r="A10" s="7">
        <v>2</v>
      </c>
      <c r="B10" s="13" t="s">
        <v>32</v>
      </c>
      <c r="C10" s="14">
        <v>2</v>
      </c>
      <c r="D10" s="15">
        <v>380</v>
      </c>
      <c r="E10" s="7">
        <v>2</v>
      </c>
      <c r="F10" s="7">
        <v>330</v>
      </c>
      <c r="G10" s="7"/>
    </row>
    <row r="11" s="2" customFormat="1" ht="28" customHeight="1" spans="1:7">
      <c r="A11" s="11" t="s">
        <v>18</v>
      </c>
      <c r="B11" s="24" t="s">
        <v>33</v>
      </c>
      <c r="C11" s="25">
        <f t="shared" ref="C11:F11" si="4">SUM(C12)</f>
        <v>4.1</v>
      </c>
      <c r="D11" s="25">
        <f t="shared" si="4"/>
        <v>3280</v>
      </c>
      <c r="E11" s="25">
        <f t="shared" si="4"/>
        <v>4.1</v>
      </c>
      <c r="F11" s="25">
        <f t="shared" si="4"/>
        <v>3270</v>
      </c>
      <c r="G11" s="11"/>
    </row>
    <row r="12" s="3" customFormat="1" ht="28" customHeight="1" spans="1:7">
      <c r="A12" s="7">
        <v>3</v>
      </c>
      <c r="B12" s="13" t="s">
        <v>34</v>
      </c>
      <c r="C12" s="14">
        <v>4.1</v>
      </c>
      <c r="D12" s="15">
        <v>3280</v>
      </c>
      <c r="E12" s="7">
        <v>4.1</v>
      </c>
      <c r="F12" s="7">
        <v>3270</v>
      </c>
      <c r="G12" s="7"/>
    </row>
  </sheetData>
  <mergeCells count="7">
    <mergeCell ref="A1:G1"/>
    <mergeCell ref="A2:G2"/>
    <mergeCell ref="C3:D3"/>
    <mergeCell ref="E3:F3"/>
    <mergeCell ref="A3:A4"/>
    <mergeCell ref="B3:B4"/>
    <mergeCell ref="G3:G4"/>
  </mergeCells>
  <pageMargins left="0.75" right="0.75" top="1" bottom="1" header="0.5" footer="0.5"/>
  <pageSetup paperSize="9" scale="9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workbookViewId="0">
      <selection activeCell="A1" sqref="$A1:$XFD1"/>
    </sheetView>
  </sheetViews>
  <sheetFormatPr defaultColWidth="9" defaultRowHeight="13.5" outlineLevelCol="6"/>
  <cols>
    <col min="1" max="1" width="8.125" customWidth="1"/>
    <col min="2" max="2" width="26.875" customWidth="1"/>
    <col min="3" max="6" width="12.875" customWidth="1"/>
    <col min="7" max="7" width="11.625" customWidth="1"/>
  </cols>
  <sheetData>
    <row r="1" ht="20" customHeight="1" spans="1:7">
      <c r="A1" s="4" t="s">
        <v>35</v>
      </c>
      <c r="B1" s="4"/>
      <c r="C1" s="4"/>
      <c r="D1" s="4"/>
      <c r="E1" s="4"/>
      <c r="F1" s="4"/>
      <c r="G1" s="4"/>
    </row>
    <row r="2" ht="71" customHeight="1" spans="1:7">
      <c r="A2" s="5" t="s">
        <v>36</v>
      </c>
      <c r="B2" s="5"/>
      <c r="C2" s="5"/>
      <c r="D2" s="5"/>
      <c r="E2" s="5"/>
      <c r="F2" s="5"/>
      <c r="G2" s="5"/>
    </row>
    <row r="3" ht="48" customHeight="1" spans="1:7">
      <c r="A3" s="6" t="s">
        <v>2</v>
      </c>
      <c r="B3" s="7" t="s">
        <v>3</v>
      </c>
      <c r="C3" s="7" t="s">
        <v>4</v>
      </c>
      <c r="D3" s="7"/>
      <c r="E3" s="8" t="s">
        <v>5</v>
      </c>
      <c r="F3" s="9"/>
      <c r="G3" s="7" t="s">
        <v>6</v>
      </c>
    </row>
    <row r="4" ht="48" customHeight="1" spans="1:7">
      <c r="A4" s="6"/>
      <c r="B4" s="7"/>
      <c r="C4" s="7" t="s">
        <v>7</v>
      </c>
      <c r="D4" s="7" t="s">
        <v>8</v>
      </c>
      <c r="E4" s="7" t="s">
        <v>7</v>
      </c>
      <c r="F4" s="7" t="s">
        <v>8</v>
      </c>
      <c r="G4" s="7"/>
    </row>
    <row r="5" s="1" customFormat="1" ht="32" customHeight="1" spans="1:7">
      <c r="A5" s="10"/>
      <c r="B5" s="11" t="s">
        <v>37</v>
      </c>
      <c r="C5" s="11">
        <f t="shared" ref="C5:F5" si="0">C6+C11</f>
        <v>17.5</v>
      </c>
      <c r="D5" s="11">
        <f t="shared" si="0"/>
        <v>8000</v>
      </c>
      <c r="E5" s="11">
        <f t="shared" si="0"/>
        <v>11</v>
      </c>
      <c r="F5" s="11">
        <f t="shared" si="0"/>
        <v>5970</v>
      </c>
      <c r="G5" s="11"/>
    </row>
    <row r="6" s="2" customFormat="1" ht="28" customHeight="1" spans="1:7">
      <c r="A6" s="11" t="s">
        <v>10</v>
      </c>
      <c r="B6" s="11" t="s">
        <v>11</v>
      </c>
      <c r="C6" s="11">
        <f t="shared" ref="C6:F6" si="1">C7</f>
        <v>6.9</v>
      </c>
      <c r="D6" s="11">
        <f t="shared" si="1"/>
        <v>2500</v>
      </c>
      <c r="E6" s="11">
        <f t="shared" si="1"/>
        <v>6.9</v>
      </c>
      <c r="F6" s="11">
        <f t="shared" si="1"/>
        <v>2470</v>
      </c>
      <c r="G6" s="11"/>
    </row>
    <row r="7" s="2" customFormat="1" ht="28" customHeight="1" spans="1:7">
      <c r="A7" s="11" t="s">
        <v>12</v>
      </c>
      <c r="B7" s="11" t="s">
        <v>13</v>
      </c>
      <c r="C7" s="11">
        <f t="shared" ref="C7:F7" si="2">SUM(C8:C10)</f>
        <v>6.9</v>
      </c>
      <c r="D7" s="11">
        <f t="shared" si="2"/>
        <v>2500</v>
      </c>
      <c r="E7" s="11">
        <f t="shared" si="2"/>
        <v>6.9</v>
      </c>
      <c r="F7" s="11">
        <f t="shared" si="2"/>
        <v>2470</v>
      </c>
      <c r="G7" s="11"/>
    </row>
    <row r="8" s="3" customFormat="1" ht="28" customHeight="1" spans="1:7">
      <c r="A8" s="7">
        <v>1</v>
      </c>
      <c r="B8" s="13" t="s">
        <v>38</v>
      </c>
      <c r="C8" s="14">
        <v>1.6</v>
      </c>
      <c r="D8" s="15">
        <v>1100</v>
      </c>
      <c r="E8" s="7">
        <v>1.6</v>
      </c>
      <c r="F8" s="7">
        <v>1100</v>
      </c>
      <c r="G8" s="7"/>
    </row>
    <row r="9" s="3" customFormat="1" ht="28" customHeight="1" spans="1:7">
      <c r="A9" s="7">
        <v>2</v>
      </c>
      <c r="B9" s="13" t="s">
        <v>39</v>
      </c>
      <c r="C9" s="14">
        <v>3.8</v>
      </c>
      <c r="D9" s="15">
        <v>500</v>
      </c>
      <c r="E9" s="7">
        <v>3.8</v>
      </c>
      <c r="F9" s="7">
        <v>500</v>
      </c>
      <c r="G9" s="7"/>
    </row>
    <row r="10" s="3" customFormat="1" ht="28" customHeight="1" spans="1:7">
      <c r="A10" s="7">
        <v>3</v>
      </c>
      <c r="B10" s="13" t="s">
        <v>40</v>
      </c>
      <c r="C10" s="14">
        <v>1.5</v>
      </c>
      <c r="D10" s="15">
        <v>900</v>
      </c>
      <c r="E10" s="7">
        <v>1.5</v>
      </c>
      <c r="F10" s="7">
        <v>870</v>
      </c>
      <c r="G10" s="7"/>
    </row>
    <row r="11" s="2" customFormat="1" ht="28" customHeight="1" spans="1:7">
      <c r="A11" s="11" t="s">
        <v>41</v>
      </c>
      <c r="B11" s="24" t="s">
        <v>42</v>
      </c>
      <c r="C11" s="25">
        <f t="shared" ref="C11:F11" si="3">SUM(C12:C13)</f>
        <v>10.6</v>
      </c>
      <c r="D11" s="25">
        <f t="shared" si="3"/>
        <v>5500</v>
      </c>
      <c r="E11" s="25">
        <f t="shared" si="3"/>
        <v>4.1</v>
      </c>
      <c r="F11" s="25">
        <f t="shared" si="3"/>
        <v>3500</v>
      </c>
      <c r="G11" s="11"/>
    </row>
    <row r="12" s="3" customFormat="1" ht="28" customHeight="1" spans="1:7">
      <c r="A12" s="7">
        <v>1</v>
      </c>
      <c r="B12" s="16" t="s">
        <v>43</v>
      </c>
      <c r="C12" s="17">
        <v>2.4</v>
      </c>
      <c r="D12" s="7">
        <v>500</v>
      </c>
      <c r="E12" s="7">
        <v>2.4</v>
      </c>
      <c r="F12" s="7">
        <v>500</v>
      </c>
      <c r="G12" s="7"/>
    </row>
    <row r="13" s="3" customFormat="1" ht="28" customHeight="1" spans="1:7">
      <c r="A13" s="7">
        <v>2</v>
      </c>
      <c r="B13" s="16" t="s">
        <v>44</v>
      </c>
      <c r="C13" s="17">
        <v>8.2</v>
      </c>
      <c r="D13" s="7">
        <v>5000</v>
      </c>
      <c r="E13" s="7">
        <v>1.7</v>
      </c>
      <c r="F13" s="7">
        <v>3000</v>
      </c>
      <c r="G13" s="7"/>
    </row>
  </sheetData>
  <mergeCells count="7">
    <mergeCell ref="A1:G1"/>
    <mergeCell ref="A2:G2"/>
    <mergeCell ref="C3:D3"/>
    <mergeCell ref="E3:F3"/>
    <mergeCell ref="A3:A4"/>
    <mergeCell ref="B3:B4"/>
    <mergeCell ref="G3:G4"/>
  </mergeCells>
  <pageMargins left="0.314583333333333" right="0.236111111111111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A1" sqref="$A1:$XFD1"/>
    </sheetView>
  </sheetViews>
  <sheetFormatPr defaultColWidth="9" defaultRowHeight="13.5" outlineLevelCol="6"/>
  <cols>
    <col min="2" max="2" width="22.375" customWidth="1"/>
    <col min="3" max="6" width="12.875" customWidth="1"/>
    <col min="7" max="7" width="15.75" customWidth="1"/>
  </cols>
  <sheetData>
    <row r="1" ht="20" customHeight="1" spans="1:7">
      <c r="A1" s="4" t="s">
        <v>45</v>
      </c>
      <c r="B1" s="4"/>
      <c r="C1" s="4"/>
      <c r="D1" s="4"/>
      <c r="E1" s="4"/>
      <c r="F1" s="4"/>
      <c r="G1" s="4"/>
    </row>
    <row r="2" ht="49" customHeight="1" spans="1:7">
      <c r="A2" s="5" t="s">
        <v>46</v>
      </c>
      <c r="B2" s="5"/>
      <c r="C2" s="5"/>
      <c r="D2" s="5"/>
      <c r="E2" s="5"/>
      <c r="F2" s="5"/>
      <c r="G2" s="5"/>
    </row>
    <row r="3" ht="51" customHeight="1" spans="1:7">
      <c r="A3" s="6" t="s">
        <v>2</v>
      </c>
      <c r="B3" s="7" t="s">
        <v>3</v>
      </c>
      <c r="C3" s="7" t="s">
        <v>4</v>
      </c>
      <c r="D3" s="7"/>
      <c r="E3" s="8" t="s">
        <v>5</v>
      </c>
      <c r="F3" s="9"/>
      <c r="G3" s="7" t="s">
        <v>6</v>
      </c>
    </row>
    <row r="4" ht="51" customHeight="1" spans="1:7">
      <c r="A4" s="6"/>
      <c r="B4" s="7"/>
      <c r="C4" s="7" t="s">
        <v>7</v>
      </c>
      <c r="D4" s="7" t="s">
        <v>8</v>
      </c>
      <c r="E4" s="7" t="s">
        <v>7</v>
      </c>
      <c r="F4" s="7" t="s">
        <v>8</v>
      </c>
      <c r="G4" s="7"/>
    </row>
    <row r="5" s="1" customFormat="1" ht="39" customHeight="1" spans="1:7">
      <c r="A5" s="10"/>
      <c r="B5" s="11" t="s">
        <v>47</v>
      </c>
      <c r="C5" s="11">
        <f t="shared" ref="C5:F5" si="0">C6+C9</f>
        <v>24.05</v>
      </c>
      <c r="D5" s="11">
        <f t="shared" si="0"/>
        <v>13334</v>
      </c>
      <c r="E5" s="11">
        <f t="shared" si="0"/>
        <v>7.6</v>
      </c>
      <c r="F5" s="11">
        <f t="shared" si="0"/>
        <v>3739</v>
      </c>
      <c r="G5" s="11"/>
    </row>
    <row r="6" s="2" customFormat="1" ht="33" customHeight="1" spans="1:7">
      <c r="A6" s="11" t="s">
        <v>10</v>
      </c>
      <c r="B6" s="20" t="s">
        <v>11</v>
      </c>
      <c r="C6" s="21">
        <f t="shared" ref="C6:F6" si="1">C7</f>
        <v>11.4</v>
      </c>
      <c r="D6" s="22">
        <f t="shared" si="1"/>
        <v>4000</v>
      </c>
      <c r="E6" s="22">
        <f t="shared" si="1"/>
        <v>5.6</v>
      </c>
      <c r="F6" s="22">
        <f t="shared" si="1"/>
        <v>405</v>
      </c>
      <c r="G6" s="11"/>
    </row>
    <row r="7" s="2" customFormat="1" ht="33" customHeight="1" spans="1:7">
      <c r="A7" s="11" t="s">
        <v>12</v>
      </c>
      <c r="B7" s="20" t="s">
        <v>13</v>
      </c>
      <c r="C7" s="23">
        <f t="shared" ref="C7:F7" si="2">C8</f>
        <v>11.4</v>
      </c>
      <c r="D7" s="22">
        <f t="shared" si="2"/>
        <v>4000</v>
      </c>
      <c r="E7" s="22">
        <f t="shared" si="2"/>
        <v>5.6</v>
      </c>
      <c r="F7" s="22">
        <f t="shared" si="2"/>
        <v>405</v>
      </c>
      <c r="G7" s="11"/>
    </row>
    <row r="8" s="3" customFormat="1" ht="33" customHeight="1" spans="1:7">
      <c r="A8" s="7">
        <v>1</v>
      </c>
      <c r="B8" s="13" t="s">
        <v>48</v>
      </c>
      <c r="C8" s="14">
        <v>11.4</v>
      </c>
      <c r="D8" s="15">
        <v>4000</v>
      </c>
      <c r="E8" s="7">
        <v>5.6</v>
      </c>
      <c r="F8" s="7">
        <v>405</v>
      </c>
      <c r="G8" s="7"/>
    </row>
    <row r="9" s="2" customFormat="1" ht="36" customHeight="1" spans="1:7">
      <c r="A9" s="11" t="s">
        <v>41</v>
      </c>
      <c r="B9" s="11" t="s">
        <v>42</v>
      </c>
      <c r="C9" s="11">
        <f>SUM(C10:C10)</f>
        <v>12.65</v>
      </c>
      <c r="D9" s="11">
        <f>SUM(D10:D10)</f>
        <v>9334</v>
      </c>
      <c r="E9" s="11">
        <f>SUM(E10:E10)</f>
        <v>2</v>
      </c>
      <c r="F9" s="11">
        <f>SUM(F10:F10)</f>
        <v>3334</v>
      </c>
      <c r="G9" s="11"/>
    </row>
    <row r="10" s="3" customFormat="1" ht="33" customHeight="1" spans="1:7">
      <c r="A10" s="7">
        <v>1</v>
      </c>
      <c r="B10" s="16" t="s">
        <v>49</v>
      </c>
      <c r="C10" s="17">
        <v>12.65</v>
      </c>
      <c r="D10" s="7">
        <v>9334</v>
      </c>
      <c r="E10" s="7">
        <v>2</v>
      </c>
      <c r="F10" s="7">
        <v>3334</v>
      </c>
      <c r="G10" s="7"/>
    </row>
  </sheetData>
  <mergeCells count="7">
    <mergeCell ref="A1:G1"/>
    <mergeCell ref="A2:G2"/>
    <mergeCell ref="C3:D3"/>
    <mergeCell ref="E3:F3"/>
    <mergeCell ref="A3:A4"/>
    <mergeCell ref="B3:B4"/>
    <mergeCell ref="G3:G4"/>
  </mergeCells>
  <pageMargins left="0.75" right="0.75" top="1" bottom="1" header="0.5" footer="0.5"/>
  <pageSetup paperSize="9" scale="8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workbookViewId="0">
      <selection activeCell="A1" sqref="$A1:$XFD1"/>
    </sheetView>
  </sheetViews>
  <sheetFormatPr defaultColWidth="9" defaultRowHeight="13.5" outlineLevelCol="6"/>
  <cols>
    <col min="2" max="2" width="16.5" customWidth="1"/>
    <col min="3" max="6" width="12.875" customWidth="1"/>
    <col min="7" max="7" width="10.625" customWidth="1"/>
  </cols>
  <sheetData>
    <row r="1" ht="24" customHeight="1" spans="1:7">
      <c r="A1" s="4" t="s">
        <v>50</v>
      </c>
      <c r="B1" s="4"/>
      <c r="C1" s="4"/>
      <c r="D1" s="4"/>
      <c r="E1" s="4"/>
      <c r="F1" s="4"/>
      <c r="G1" s="4"/>
    </row>
    <row r="2" ht="51" customHeight="1" spans="1:7">
      <c r="A2" s="5" t="s">
        <v>51</v>
      </c>
      <c r="B2" s="5"/>
      <c r="C2" s="5"/>
      <c r="D2" s="5"/>
      <c r="E2" s="5"/>
      <c r="F2" s="5"/>
      <c r="G2" s="5"/>
    </row>
    <row r="3" ht="39" customHeight="1" spans="1:7">
      <c r="A3" s="6" t="s">
        <v>2</v>
      </c>
      <c r="B3" s="7" t="s">
        <v>3</v>
      </c>
      <c r="C3" s="7" t="s">
        <v>4</v>
      </c>
      <c r="D3" s="7"/>
      <c r="E3" s="8" t="s">
        <v>5</v>
      </c>
      <c r="F3" s="9"/>
      <c r="G3" s="7" t="s">
        <v>6</v>
      </c>
    </row>
    <row r="4" ht="39" customHeight="1" spans="1:7">
      <c r="A4" s="6"/>
      <c r="B4" s="7"/>
      <c r="C4" s="7" t="s">
        <v>7</v>
      </c>
      <c r="D4" s="7" t="s">
        <v>8</v>
      </c>
      <c r="E4" s="7" t="s">
        <v>7</v>
      </c>
      <c r="F4" s="7" t="s">
        <v>8</v>
      </c>
      <c r="G4" s="7"/>
    </row>
    <row r="5" s="1" customFormat="1" ht="32" customHeight="1" spans="1:7">
      <c r="A5" s="10"/>
      <c r="B5" s="11" t="s">
        <v>52</v>
      </c>
      <c r="C5" s="12">
        <f t="shared" ref="C5:F5" si="0">C6+C10</f>
        <v>44.327</v>
      </c>
      <c r="D5" s="12">
        <f t="shared" si="0"/>
        <v>21438.5588</v>
      </c>
      <c r="E5" s="12">
        <f t="shared" si="0"/>
        <v>44.327</v>
      </c>
      <c r="F5" s="12">
        <f t="shared" si="0"/>
        <v>20793.5588</v>
      </c>
      <c r="G5" s="11"/>
    </row>
    <row r="6" s="2" customFormat="1" ht="28" customHeight="1" spans="1:7">
      <c r="A6" s="11" t="s">
        <v>10</v>
      </c>
      <c r="B6" s="11" t="s">
        <v>11</v>
      </c>
      <c r="C6" s="12">
        <f t="shared" ref="C6:F6" si="1">C7</f>
        <v>29.4</v>
      </c>
      <c r="D6" s="12">
        <f t="shared" si="1"/>
        <v>12559</v>
      </c>
      <c r="E6" s="12">
        <f t="shared" si="1"/>
        <v>29.4</v>
      </c>
      <c r="F6" s="12">
        <f t="shared" si="1"/>
        <v>11914</v>
      </c>
      <c r="G6" s="11"/>
    </row>
    <row r="7" s="2" customFormat="1" ht="28" customHeight="1" spans="1:7">
      <c r="A7" s="11" t="s">
        <v>12</v>
      </c>
      <c r="B7" s="11" t="s">
        <v>16</v>
      </c>
      <c r="C7" s="11">
        <f t="shared" ref="C7:F7" si="2">SUM(C8:C9)</f>
        <v>29.4</v>
      </c>
      <c r="D7" s="11">
        <f t="shared" si="2"/>
        <v>12559</v>
      </c>
      <c r="E7" s="11">
        <f t="shared" si="2"/>
        <v>29.4</v>
      </c>
      <c r="F7" s="11">
        <f t="shared" si="2"/>
        <v>11914</v>
      </c>
      <c r="G7" s="11"/>
    </row>
    <row r="8" s="3" customFormat="1" ht="28" customHeight="1" spans="1:7">
      <c r="A8" s="7">
        <v>1</v>
      </c>
      <c r="B8" s="13" t="s">
        <v>53</v>
      </c>
      <c r="C8" s="14">
        <v>13.5</v>
      </c>
      <c r="D8" s="15">
        <v>6130</v>
      </c>
      <c r="E8" s="7">
        <v>13.5</v>
      </c>
      <c r="F8" s="7">
        <v>5485</v>
      </c>
      <c r="G8" s="7"/>
    </row>
    <row r="9" s="3" customFormat="1" ht="28" customHeight="1" spans="1:7">
      <c r="A9" s="7">
        <v>2</v>
      </c>
      <c r="B9" s="13" t="s">
        <v>54</v>
      </c>
      <c r="C9" s="14">
        <v>15.9</v>
      </c>
      <c r="D9" s="15">
        <v>6429</v>
      </c>
      <c r="E9" s="7">
        <v>15.9</v>
      </c>
      <c r="F9" s="7">
        <v>6429</v>
      </c>
      <c r="G9" s="7"/>
    </row>
    <row r="10" s="2" customFormat="1" ht="28" customHeight="1" spans="1:7">
      <c r="A10" s="11" t="s">
        <v>41</v>
      </c>
      <c r="B10" s="11" t="s">
        <v>42</v>
      </c>
      <c r="C10" s="12">
        <f>SUM(C11:C13)</f>
        <v>14.927</v>
      </c>
      <c r="D10" s="12">
        <f>SUM(D11:D13)</f>
        <v>8879.5588</v>
      </c>
      <c r="E10" s="12">
        <f>SUM(E11:E13)</f>
        <v>14.927</v>
      </c>
      <c r="F10" s="12">
        <f>SUM(F11:F13)</f>
        <v>8879.5588</v>
      </c>
      <c r="G10" s="11"/>
    </row>
    <row r="11" s="3" customFormat="1" ht="28" customHeight="1" spans="1:7">
      <c r="A11" s="7">
        <v>1</v>
      </c>
      <c r="B11" s="16" t="s">
        <v>55</v>
      </c>
      <c r="C11" s="17">
        <v>4.127</v>
      </c>
      <c r="D11" s="18">
        <v>1159.5588</v>
      </c>
      <c r="E11" s="18">
        <v>4.127</v>
      </c>
      <c r="F11" s="19">
        <v>1159.5588</v>
      </c>
      <c r="G11" s="7"/>
    </row>
    <row r="12" s="3" customFormat="1" ht="28" customHeight="1" spans="1:7">
      <c r="A12" s="7">
        <v>2</v>
      </c>
      <c r="B12" s="16" t="s">
        <v>56</v>
      </c>
      <c r="C12" s="17">
        <v>7.8</v>
      </c>
      <c r="D12" s="7">
        <v>4680</v>
      </c>
      <c r="E12" s="7">
        <v>7.8</v>
      </c>
      <c r="F12" s="7">
        <v>4680</v>
      </c>
      <c r="G12" s="7"/>
    </row>
    <row r="13" s="3" customFormat="1" ht="28" customHeight="1" spans="1:7">
      <c r="A13" s="7">
        <v>3</v>
      </c>
      <c r="B13" s="16" t="s">
        <v>57</v>
      </c>
      <c r="C13" s="17">
        <v>3</v>
      </c>
      <c r="D13" s="7">
        <v>3040</v>
      </c>
      <c r="E13" s="7">
        <v>3</v>
      </c>
      <c r="F13" s="7">
        <v>3040</v>
      </c>
      <c r="G13" s="7"/>
    </row>
  </sheetData>
  <mergeCells count="7">
    <mergeCell ref="A1:G1"/>
    <mergeCell ref="A2:G2"/>
    <mergeCell ref="C3:D3"/>
    <mergeCell ref="E3:F3"/>
    <mergeCell ref="A3:A4"/>
    <mergeCell ref="B3:B4"/>
    <mergeCell ref="G3:G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太谷区</vt:lpstr>
      <vt:lpstr>祁县</vt:lpstr>
      <vt:lpstr>平遥县</vt:lpstr>
      <vt:lpstr>介休市</vt:lpstr>
      <vt:lpstr>昔阳县</vt:lpstr>
      <vt:lpstr>左权县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office在线编辑</dc:creator>
  <cp:lastModifiedBy>一个好人</cp:lastModifiedBy>
  <dcterms:created xsi:type="dcterms:W3CDTF">2023-02-08T08:56:00Z</dcterms:created>
  <dcterms:modified xsi:type="dcterms:W3CDTF">2023-04-28T08:50:40Z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7B5AA7AA71EE4D3AAA0A628736694101</vt:lpwstr>
  </property>
  <property fmtid="{D5CDD505-2E9C-101B-9397-08002B2CF9AE}" pid="3" name="KSOProductBuildVer">
    <vt:lpwstr>2052-11.1.0.14036</vt:lpwstr>
  </property>
</Properties>
</file>